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850137e7ba40163/UBC/ASCE/Conference/"/>
    </mc:Choice>
  </mc:AlternateContent>
  <xr:revisionPtr revIDLastSave="45" documentId="8_{7B98110D-31F5-4C6F-8EBF-4E65F853A5A3}" xr6:coauthVersionLast="47" xr6:coauthVersionMax="47" xr10:uidLastSave="{6D2FCFB2-C41E-47E4-BA85-181EFF6B677E}"/>
  <bookViews>
    <workbookView xWindow="-110" yWindow="-110" windowWidth="194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1" l="1"/>
  <c r="C16" i="1"/>
  <c r="C15" i="1"/>
  <c r="C14" i="1"/>
  <c r="C12" i="1"/>
  <c r="C13" i="1"/>
  <c r="C31" i="1" l="1"/>
</calcChain>
</file>

<file path=xl/sharedStrings.xml><?xml version="1.0" encoding="utf-8"?>
<sst xmlns="http://schemas.openxmlformats.org/spreadsheetml/2006/main" count="34" uniqueCount="33">
  <si>
    <t>PAF EXPENDITURES: FINAL REPORT</t>
  </si>
  <si>
    <t>PAF REFERENCE #:</t>
  </si>
  <si>
    <t>PROJECT, EVENT OR CONFERENCE:</t>
  </si>
  <si>
    <t>AMOUNT OF FUNDING AWARDED:</t>
  </si>
  <si>
    <r>
      <t>FUNDING RECIPIENT NAME:</t>
    </r>
    <r>
      <rPr>
        <b/>
        <sz val="9"/>
        <rFont val="Arial"/>
        <family val="2"/>
      </rPr>
      <t/>
    </r>
  </si>
  <si>
    <t>CONTACT INFORMATION /
EMAIL ADDRESS (optional):</t>
  </si>
  <si>
    <r>
      <t>SUBMISSION DATE:</t>
    </r>
    <r>
      <rPr>
        <b/>
        <sz val="9"/>
        <rFont val="Arial"/>
        <family val="2"/>
      </rPr>
      <t/>
    </r>
  </si>
  <si>
    <t>NO</t>
  </si>
  <si>
    <t>ITEM</t>
  </si>
  <si>
    <t>AMOUNT</t>
  </si>
  <si>
    <t>COMMENTS</t>
  </si>
  <si>
    <t>TOTALS:</t>
  </si>
  <si>
    <t>P21_069</t>
  </si>
  <si>
    <t>ASCE 2022 Pacific Northwest Student Symposium</t>
  </si>
  <si>
    <t>Beverley Ng</t>
  </si>
  <si>
    <t>ubc.asce@gmail.com</t>
  </si>
  <si>
    <t>ASCE annual dues</t>
  </si>
  <si>
    <t>Required by ASCE central office to maintain good standing</t>
  </si>
  <si>
    <t>265 registered participants</t>
  </si>
  <si>
    <t>Remo and Zoom licences</t>
  </si>
  <si>
    <t>Used as virtual symposium platforms to provide interactive participant experience</t>
  </si>
  <si>
    <t>Stickers, tote bags, post cards, and snacks for registered participants</t>
  </si>
  <si>
    <t>Modo and evo usage charges</t>
  </si>
  <si>
    <t>Vehicle required to pick up participant items from suppliers and deliver to campus</t>
  </si>
  <si>
    <t>For sending participant items and competition awards</t>
  </si>
  <si>
    <t>Shipping supplies, charges, and awards</t>
  </si>
  <si>
    <t>Raffle and icebreaker prizes for participants</t>
  </si>
  <si>
    <t>Used to encourage participant engagement</t>
  </si>
  <si>
    <t>Competition cash prizes</t>
  </si>
  <si>
    <t>Winners of environmental, sustainable solutions, steel bridge, and concrete canoe competitions received cash prizes</t>
  </si>
  <si>
    <t>Gift cards for volunteer judges and coordinators</t>
  </si>
  <si>
    <t>As appreciation for volunteering time to supporting competitions</t>
  </si>
  <si>
    <t>Meals for volunteer coordinators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</si>
</sst>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164" formatCode="&quot;$&quot;#,##0.00_);[Red]\(&quot;$&quot;#,##0.00\)"/>
    <numFmt numFmtId="165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horizontal="center"/>
    </xf>
    <xf numFmtId="0" fontId="0" fillId="0" borderId="6" xfId="0" applyFont="1" applyBorder="1" applyProtection="1">
      <protection locked="0"/>
    </xf>
    <xf numFmtId="0" fontId="0" fillId="0" borderId="8" xfId="0" applyFont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7" fillId="0" borderId="10" xfId="0" applyFont="1" applyBorder="1" applyProtection="1"/>
    <xf numFmtId="7" fontId="7" fillId="0" borderId="11" xfId="0" applyNumberFormat="1" applyFont="1" applyBorder="1" applyAlignment="1" applyProtection="1">
      <alignment horizontal="center"/>
    </xf>
    <xf numFmtId="0" fontId="0" fillId="0" borderId="12" xfId="0" applyBorder="1" applyProtection="1">
      <protection locked="0"/>
    </xf>
    <xf numFmtId="7" fontId="0" fillId="0" borderId="6" xfId="0" applyNumberFormat="1" applyBorder="1" applyAlignment="1" applyProtection="1">
      <alignment horizontal="center"/>
      <protection locked="0"/>
    </xf>
    <xf numFmtId="7" fontId="0" fillId="0" borderId="6" xfId="1" applyNumberFormat="1" applyFont="1" applyBorder="1" applyAlignment="1" applyProtection="1">
      <alignment horizontal="center"/>
      <protection locked="0"/>
    </xf>
    <xf numFmtId="7" fontId="0" fillId="0" borderId="6" xfId="1" applyNumberFormat="1" applyFont="1" applyBorder="1" applyProtection="1">
      <protection locked="0"/>
    </xf>
    <xf numFmtId="0" fontId="9" fillId="0" borderId="6" xfId="0" applyFont="1" applyBorder="1" applyProtection="1">
      <protection locked="0"/>
    </xf>
    <xf numFmtId="0" fontId="4" fillId="0" borderId="0" xfId="0" applyFont="1" applyAlignment="1" applyProtection="1">
      <alignment horizontal="left"/>
    </xf>
    <xf numFmtId="164" fontId="3" fillId="0" borderId="1" xfId="0" applyNumberFormat="1" applyFont="1" applyBorder="1" applyAlignment="1" applyProtection="1">
      <alignment horizontal="left"/>
      <protection locked="0"/>
    </xf>
    <xf numFmtId="164" fontId="3" fillId="0" borderId="1" xfId="0" applyNumberFormat="1" applyFont="1" applyBorder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</xf>
    <xf numFmtId="0" fontId="3" fillId="0" borderId="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8" fillId="0" borderId="0" xfId="2"/>
    <xf numFmtId="0" fontId="3" fillId="0" borderId="0" xfId="0" applyFont="1"/>
    <xf numFmtId="15" fontId="3" fillId="0" borderId="2" xfId="0" applyNumberFormat="1" applyFont="1" applyBorder="1" applyAlignment="1" applyProtection="1">
      <alignment horizontal="lef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bc.asc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tabSelected="1" workbookViewId="0">
      <selection activeCell="C5" sqref="C5:D5"/>
    </sheetView>
  </sheetViews>
  <sheetFormatPr defaultColWidth="8.81640625" defaultRowHeight="14.5" x14ac:dyDescent="0.35"/>
  <cols>
    <col min="1" max="1" width="7.81640625" style="1" customWidth="1"/>
    <col min="2" max="2" width="44.453125" style="1" customWidth="1"/>
    <col min="3" max="3" width="14.81640625" style="1" customWidth="1"/>
    <col min="4" max="4" width="59" style="1" customWidth="1"/>
    <col min="5" max="16384" width="8.81640625" style="1"/>
  </cols>
  <sheetData>
    <row r="1" spans="1:4" ht="20.25" customHeight="1" x14ac:dyDescent="0.4">
      <c r="A1" s="24" t="s">
        <v>0</v>
      </c>
      <c r="B1" s="25"/>
      <c r="C1" s="25"/>
      <c r="D1" s="25"/>
    </row>
    <row r="2" spans="1:4" ht="11.25" customHeight="1" x14ac:dyDescent="0.4">
      <c r="A2" s="2"/>
      <c r="B2" s="3"/>
      <c r="C2" s="3"/>
      <c r="D2" s="3"/>
    </row>
    <row r="3" spans="1:4" ht="27" customHeight="1" x14ac:dyDescent="0.4">
      <c r="A3" s="26" t="s">
        <v>1</v>
      </c>
      <c r="B3" s="27"/>
      <c r="C3" s="28" t="s">
        <v>12</v>
      </c>
      <c r="D3" s="29"/>
    </row>
    <row r="4" spans="1:4" ht="34.5" customHeight="1" x14ac:dyDescent="0.35">
      <c r="A4" s="21" t="s">
        <v>2</v>
      </c>
      <c r="B4" s="21"/>
      <c r="C4" s="28" t="s">
        <v>13</v>
      </c>
      <c r="D4" s="29"/>
    </row>
    <row r="5" spans="1:4" ht="34.5" customHeight="1" x14ac:dyDescent="0.35">
      <c r="A5" s="21" t="s">
        <v>3</v>
      </c>
      <c r="B5" s="21"/>
      <c r="C5" s="22">
        <v>11672.08</v>
      </c>
      <c r="D5" s="23"/>
    </row>
    <row r="6" spans="1:4" ht="34.5" customHeight="1" x14ac:dyDescent="0.35">
      <c r="A6" s="31" t="s">
        <v>4</v>
      </c>
      <c r="B6" s="31"/>
      <c r="C6" s="32" t="s">
        <v>14</v>
      </c>
      <c r="D6" s="32"/>
    </row>
    <row r="7" spans="1:4" ht="45.75" customHeight="1" x14ac:dyDescent="0.35">
      <c r="A7" s="30" t="s">
        <v>5</v>
      </c>
      <c r="B7" s="33"/>
      <c r="C7" s="34" t="s">
        <v>15</v>
      </c>
      <c r="D7" s="35"/>
    </row>
    <row r="8" spans="1:4" ht="34.5" customHeight="1" x14ac:dyDescent="0.35">
      <c r="A8" s="31" t="s">
        <v>6</v>
      </c>
      <c r="B8" s="31"/>
      <c r="C8" s="36"/>
      <c r="D8" s="32"/>
    </row>
    <row r="9" spans="1:4" ht="37.5" customHeight="1" thickBot="1" x14ac:dyDescent="0.4">
      <c r="A9" s="30"/>
      <c r="B9" s="30"/>
    </row>
    <row r="10" spans="1:4" x14ac:dyDescent="0.35">
      <c r="A10" s="4" t="s">
        <v>7</v>
      </c>
      <c r="B10" s="5" t="s">
        <v>8</v>
      </c>
      <c r="C10" s="6" t="s">
        <v>9</v>
      </c>
      <c r="D10" s="7" t="s">
        <v>10</v>
      </c>
    </row>
    <row r="11" spans="1:4" ht="40" customHeight="1" x14ac:dyDescent="0.35">
      <c r="A11" s="8">
        <v>1</v>
      </c>
      <c r="B11" s="9" t="s">
        <v>16</v>
      </c>
      <c r="C11" s="17">
        <v>97.54</v>
      </c>
      <c r="D11" s="10" t="s">
        <v>17</v>
      </c>
    </row>
    <row r="12" spans="1:4" ht="20.25" customHeight="1" x14ac:dyDescent="0.35">
      <c r="A12" s="8">
        <v>2</v>
      </c>
      <c r="B12" s="20" t="s">
        <v>21</v>
      </c>
      <c r="C12" s="17">
        <f>129+2239.66+272.5+610.97+122.11</f>
        <v>3374.2400000000002</v>
      </c>
      <c r="D12" s="10" t="s">
        <v>18</v>
      </c>
    </row>
    <row r="13" spans="1:4" ht="20.25" customHeight="1" x14ac:dyDescent="0.35">
      <c r="A13" s="8">
        <v>3</v>
      </c>
      <c r="B13" s="9" t="s">
        <v>19</v>
      </c>
      <c r="C13" s="17">
        <f>192.64+4439.17</f>
        <v>4631.8100000000004</v>
      </c>
      <c r="D13" s="10" t="s">
        <v>20</v>
      </c>
    </row>
    <row r="14" spans="1:4" ht="20.25" customHeight="1" x14ac:dyDescent="0.35">
      <c r="A14" s="8">
        <v>4</v>
      </c>
      <c r="B14" s="9" t="s">
        <v>22</v>
      </c>
      <c r="C14" s="17">
        <f>27.39+6.57+20.35+17.25</f>
        <v>71.56</v>
      </c>
      <c r="D14" s="10" t="s">
        <v>23</v>
      </c>
    </row>
    <row r="15" spans="1:4" ht="20.25" customHeight="1" x14ac:dyDescent="0.35">
      <c r="A15" s="8">
        <v>5</v>
      </c>
      <c r="B15" s="20" t="s">
        <v>25</v>
      </c>
      <c r="C15" s="17">
        <f>19.18+20.15+2.23+6.7+320.18+295.51+131.58+114.7+183.12+75.03+22.67</f>
        <v>1191.0500000000002</v>
      </c>
      <c r="D15" s="10" t="s">
        <v>24</v>
      </c>
    </row>
    <row r="16" spans="1:4" ht="20.25" customHeight="1" x14ac:dyDescent="0.35">
      <c r="A16" s="8">
        <v>6</v>
      </c>
      <c r="B16" s="20" t="s">
        <v>26</v>
      </c>
      <c r="C16" s="17">
        <f>50+50+25+25+51.41+84.84</f>
        <v>286.25</v>
      </c>
      <c r="D16" s="10" t="s">
        <v>27</v>
      </c>
    </row>
    <row r="17" spans="1:4" ht="20.25" customHeight="1" x14ac:dyDescent="0.35">
      <c r="A17" s="8">
        <v>7</v>
      </c>
      <c r="B17" s="20" t="s">
        <v>28</v>
      </c>
      <c r="C17" s="17">
        <v>2700</v>
      </c>
      <c r="D17" s="10" t="s">
        <v>29</v>
      </c>
    </row>
    <row r="18" spans="1:4" ht="20.25" customHeight="1" x14ac:dyDescent="0.35">
      <c r="A18" s="8">
        <v>8</v>
      </c>
      <c r="B18" s="9" t="s">
        <v>30</v>
      </c>
      <c r="C18" s="17">
        <v>250</v>
      </c>
      <c r="D18" s="10" t="s">
        <v>31</v>
      </c>
    </row>
    <row r="19" spans="1:4" ht="20.25" customHeight="1" x14ac:dyDescent="0.35">
      <c r="A19" s="8">
        <v>9</v>
      </c>
      <c r="B19" s="9" t="s">
        <v>32</v>
      </c>
      <c r="C19" s="17">
        <f>75.51+128.13</f>
        <v>203.64</v>
      </c>
      <c r="D19" s="10" t="s">
        <v>31</v>
      </c>
    </row>
    <row r="20" spans="1:4" ht="20.25" customHeight="1" x14ac:dyDescent="0.35">
      <c r="A20" s="8">
        <v>10</v>
      </c>
      <c r="B20" s="11"/>
      <c r="C20" s="18"/>
      <c r="D20" s="11"/>
    </row>
    <row r="21" spans="1:4" ht="20.25" customHeight="1" x14ac:dyDescent="0.35">
      <c r="A21" s="8">
        <v>11</v>
      </c>
      <c r="B21" s="11"/>
      <c r="C21" s="18"/>
      <c r="D21" s="11"/>
    </row>
    <row r="22" spans="1:4" ht="20.25" customHeight="1" x14ac:dyDescent="0.35">
      <c r="A22" s="8">
        <v>12</v>
      </c>
      <c r="B22" s="11"/>
      <c r="C22" s="18"/>
      <c r="D22" s="11"/>
    </row>
    <row r="23" spans="1:4" ht="20.25" customHeight="1" x14ac:dyDescent="0.35">
      <c r="A23" s="8">
        <v>13</v>
      </c>
      <c r="B23" s="11"/>
      <c r="C23" s="19"/>
      <c r="D23" s="12"/>
    </row>
    <row r="24" spans="1:4" ht="20.25" customHeight="1" x14ac:dyDescent="0.35">
      <c r="A24" s="8">
        <v>14</v>
      </c>
      <c r="B24" s="11"/>
      <c r="C24" s="19"/>
      <c r="D24" s="12"/>
    </row>
    <row r="25" spans="1:4" ht="20.25" customHeight="1" x14ac:dyDescent="0.35">
      <c r="A25" s="8">
        <v>15</v>
      </c>
      <c r="B25" s="11"/>
      <c r="C25" s="19"/>
      <c r="D25" s="12"/>
    </row>
    <row r="26" spans="1:4" ht="20.25" customHeight="1" x14ac:dyDescent="0.35">
      <c r="A26" s="8">
        <v>16</v>
      </c>
      <c r="B26" s="11"/>
      <c r="C26" s="19"/>
      <c r="D26" s="12"/>
    </row>
    <row r="27" spans="1:4" ht="20.25" customHeight="1" x14ac:dyDescent="0.35">
      <c r="A27" s="8">
        <v>17</v>
      </c>
      <c r="B27" s="11"/>
      <c r="C27" s="19"/>
      <c r="D27" s="12"/>
    </row>
    <row r="28" spans="1:4" ht="20.25" customHeight="1" x14ac:dyDescent="0.35">
      <c r="A28" s="8">
        <v>18</v>
      </c>
      <c r="B28" s="11"/>
      <c r="C28" s="19"/>
      <c r="D28" s="12"/>
    </row>
    <row r="29" spans="1:4" ht="20.25" customHeight="1" x14ac:dyDescent="0.35">
      <c r="A29" s="8">
        <v>19</v>
      </c>
      <c r="B29" s="11"/>
      <c r="C29" s="19"/>
      <c r="D29" s="12"/>
    </row>
    <row r="30" spans="1:4" ht="20.25" customHeight="1" x14ac:dyDescent="0.35">
      <c r="A30" s="8">
        <v>20</v>
      </c>
      <c r="B30" s="11"/>
      <c r="C30" s="19"/>
      <c r="D30" s="12"/>
    </row>
    <row r="31" spans="1:4" ht="25.5" customHeight="1" thickBot="1" x14ac:dyDescent="0.4">
      <c r="A31" s="13"/>
      <c r="B31" s="14" t="s">
        <v>11</v>
      </c>
      <c r="C31" s="15">
        <f>SUM(C11:C17)</f>
        <v>12352.45</v>
      </c>
      <c r="D31" s="16"/>
    </row>
  </sheetData>
  <mergeCells count="14">
    <mergeCell ref="A9:B9"/>
    <mergeCell ref="A6:B6"/>
    <mergeCell ref="C6:D6"/>
    <mergeCell ref="A7:B7"/>
    <mergeCell ref="C7:D7"/>
    <mergeCell ref="A8:B8"/>
    <mergeCell ref="C8:D8"/>
    <mergeCell ref="A5:B5"/>
    <mergeCell ref="C5:D5"/>
    <mergeCell ref="A1:D1"/>
    <mergeCell ref="A3:B3"/>
    <mergeCell ref="C3:D3"/>
    <mergeCell ref="A4:B4"/>
    <mergeCell ref="C4:D4"/>
  </mergeCells>
  <hyperlinks>
    <hyperlink ref="C7" r:id="rId1" xr:uid="{389609EF-76F2-4161-B88B-C1E8EF169B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Shaina Somers</dc:creator>
  <cp:lastModifiedBy>Frederick Heere</cp:lastModifiedBy>
  <dcterms:created xsi:type="dcterms:W3CDTF">2016-03-31T21:37:32Z</dcterms:created>
  <dcterms:modified xsi:type="dcterms:W3CDTF">2022-07-19T10:19:41Z</dcterms:modified>
</cp:coreProperties>
</file>